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<sst xmlns="http://schemas.openxmlformats.org/spreadsheetml/2006/main" count="212" uniqueCount="96">
  <si>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</si>
  <si>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</si>
  <si>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</si>
  <si>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</si>
  <si>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</si>
  <si>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</si>
  <si>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</si>
  <si>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</si>
  <si>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</si>
  <si>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</si>
  <si>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</si>
  <si>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</si>
  <si>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</si>
  <si>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</si>
  <si>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</si>
  <si>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</si>
  <si>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</si>
  <si>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</si>
  <si>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</si>
  <si>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</si>
  <si>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</si>
  <si>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</si>
  <si>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</si>
  <si>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</si>
  <si>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</si>
  <si>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</si>
  <si>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</si>
  <si>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</si>
  <si>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</si>
  <si>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</si>
  <si>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</si>
  <si>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</si>
  <si>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</si>
  <si>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</si>
  <si>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</si>
  <si>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</si>
  <si>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</si>
  <si>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</si>
  <si>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</si>
  <si>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</si>
  <si>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</si>
  <si>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En Ejecución</t>
  </si>
  <si>
    <t>Saltillo</t>
  </si>
  <si>
    <t>Rural</t>
  </si>
  <si>
    <t>Urbano</t>
  </si>
  <si>
    <t>Torreón</t>
  </si>
  <si>
    <t>Sabinas</t>
  </si>
  <si>
    <t>Agujita</t>
  </si>
  <si>
    <t>San Pedro</t>
  </si>
  <si>
    <t>Convenios</t>
  </si>
  <si>
    <t>11-Educación Pública</t>
  </si>
  <si>
    <t>Educación</t>
  </si>
  <si>
    <t>U079 Expansión de la Educación Media Superior y Superior</t>
  </si>
  <si>
    <t>Arteaga</t>
  </si>
  <si>
    <t>Metros Cuadrados</t>
  </si>
  <si>
    <t>Piedras Negras</t>
  </si>
  <si>
    <t>INSTITUTO COAHUILENSE DE LA INFRAESTRUCTURA FÍSICA EDUCATIVA</t>
  </si>
  <si>
    <t xml:space="preserve">Financiera: Carga masiva 4o Trim / Física: Carga masiva 4o Trim / Registro:   </t>
  </si>
  <si>
    <t>INSTITUTO COAHUILENSE DE LA INFRAESTRUCTURA FISICA EDUCATIVA</t>
  </si>
  <si>
    <t>123300165</t>
  </si>
  <si>
    <t>2015</t>
  </si>
  <si>
    <t>2014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</si>
  <si>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</si>
  <si>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</si>
  <si>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</si>
  <si>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</si>
  <si>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</si>
  <si>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</si>
  <si>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</si>
  <si>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</si>
  <si>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</si>
  <si>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2016</t>
  </si>
  <si>
    <t>COA15160200672134</t>
  </si>
  <si>
    <t>Instituto Tecnológico De La Laguna.- Construcción De Un Centro De Investigación Para Energías Renovables:1a. Etapa De La Constr. Del Lab. De Transmisión,Distribución Y Utilización De La Energia.</t>
  </si>
  <si>
    <t>173500194</t>
  </si>
  <si>
    <t>COA15170200892938</t>
  </si>
  <si>
    <t>Instituto Tecnológico De La Laguna.- Remodelación Del Laboratorio Basico Multifuncional.</t>
  </si>
  <si>
    <t>173500081</t>
  </si>
  <si>
    <t xml:space="preserve"> INSTITUTO COAHUILENSE DE LA INFRAESTRUCTURA FÍSICA EDUCATIVA</t>
  </si>
  <si>
    <t>COA15170401048537</t>
  </si>
  <si>
    <t>Instituto Tecnológico De Saltillo.- Construcción De Unidad Académica A Distancia (Extensión Arteaga).</t>
  </si>
  <si>
    <t>170400039</t>
  </si>
  <si>
    <t>COA15170401048551</t>
  </si>
  <si>
    <t>Instituto Tecnológico De Estudios Superiores De La Región Carbonífera.- Construcción De Cafetería (1a. Etapa).</t>
  </si>
  <si>
    <t>172800053</t>
  </si>
  <si>
    <t>Financiera:  / Física:  / Registro: SISTEMA: Pasa al siguiente nivel.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</si>
  <si>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</si>
  <si>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</si>
  <si>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</si>
  <si>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</si>
  <si>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2 Y Obra Exterior.</t>
  </si>
  <si>
    <t>173500095</t>
  </si>
  <si>
    <t>COA17170100851624</t>
  </si>
  <si>
    <t>Instituto Tecnológico De Saltillo.- 1a. Etapa De La Construcción De Puente Peatonal Entre Los Campus.</t>
  </si>
  <si>
    <t>173000002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</si>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</sst>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62</v>
      </c>
      <c r="D11" s="29" t="s">
        <v>63</v>
      </c>
      <c r="E11" s="30" t="s">
        <v>64</v>
      </c>
      <c r="F11" s="30" t="s">
        <v>5</v>
      </c>
      <c r="G11" s="30" t="s">
        <v>45</v>
      </c>
      <c r="H11" s="31" t="s">
        <v>45</v>
      </c>
      <c r="I11" s="31" t="s">
        <v>44</v>
      </c>
      <c r="J11" s="32" t="s">
        <v>40</v>
      </c>
      <c r="K11" s="31" t="s">
        <v>52</v>
      </c>
      <c r="L11" s="33" t="s">
        <v>39</v>
      </c>
      <c r="M11" s="31" t="s">
        <v>50</v>
      </c>
      <c r="N11" s="31" t="s">
        <v>58</v>
      </c>
      <c r="O11" s="31" t="s">
        <v>51</v>
      </c>
      <c r="P11" s="33" t="s">
        <v>41</v>
      </c>
      <c r="Q11" s="33" t="s">
        <v>61</v>
      </c>
      <c r="R11" s="31">
        <v>8500000</v>
      </c>
      <c r="S11" s="31">
        <v>9007026</v>
      </c>
      <c r="T11" s="31">
        <v>9007026</v>
      </c>
      <c r="U11" s="31">
        <v>8929104</v>
      </c>
      <c r="V11" s="31">
        <v>8006998</v>
      </c>
      <c r="W11" s="31">
        <v>8006998</v>
      </c>
      <c r="X11" s="31">
        <v>8006998</v>
      </c>
      <c r="Y11" s="34">
        <f t="shared" ref="Y11:Y12" si="0">IF(ISERROR(W11/S11),0,((W11/S11)*100))</f>
        <v>88.89724532825818</v>
      </c>
      <c r="Z11" s="33">
        <v>0</v>
      </c>
      <c r="AA11" s="33" t="s">
        <v>54</v>
      </c>
      <c r="AB11" s="28">
        <v>0</v>
      </c>
      <c r="AC11" s="34">
        <v>0</v>
      </c>
      <c r="AD11" s="34">
        <v>88</v>
      </c>
      <c r="AE11" s="35" t="s">
        <v>57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59</v>
      </c>
      <c r="F12" s="30" t="s">
        <v>5</v>
      </c>
      <c r="G12" s="30" t="s">
        <v>48</v>
      </c>
      <c r="H12" s="31" t="s">
        <v>48</v>
      </c>
      <c r="I12" s="31" t="s">
        <v>44</v>
      </c>
      <c r="J12" s="32" t="s">
        <v>40</v>
      </c>
      <c r="K12" s="31" t="s">
        <v>52</v>
      </c>
      <c r="L12" s="33" t="s">
        <v>39</v>
      </c>
      <c r="M12" s="31" t="s">
        <v>50</v>
      </c>
      <c r="N12" s="31" t="s">
        <v>56</v>
      </c>
      <c r="O12" s="31" t="s">
        <v>51</v>
      </c>
      <c r="P12" s="33" t="s">
        <v>41</v>
      </c>
      <c r="Q12" s="33" t="s">
        <v>61</v>
      </c>
      <c r="R12" s="31">
        <v>4521000</v>
      </c>
      <c r="S12" s="31">
        <v>2964256.7</v>
      </c>
      <c r="T12" s="31">
        <v>2964256.7</v>
      </c>
      <c r="U12" s="31">
        <v>2964256.7</v>
      </c>
      <c r="V12" s="31">
        <v>2964256.7</v>
      </c>
      <c r="W12" s="31">
        <v>2964256.7</v>
      </c>
      <c r="X12" s="31">
        <v>2964256.7</v>
      </c>
      <c r="Y12" s="34">
        <f t="shared" si="0"/>
        <v>100</v>
      </c>
      <c r="Z12" s="33">
        <v>0</v>
      </c>
      <c r="AA12" s="33" t="s">
        <v>54</v>
      </c>
      <c r="AB12" s="28">
        <v>0</v>
      </c>
      <c r="AC12" s="34">
        <v>0</v>
      </c>
      <c r="AD12" s="34">
        <v>100</v>
      </c>
      <c r="AE12" s="35" t="s">
        <v>57</v>
      </c>
      <c r="AF12" s="18"/>
    </row>
    <row r="13" spans="2:32" ht="60.75" customHeight="1">
      <c r="B13" s="18"/>
      <c r="C13" s="29" t="s">
        <v>67</v>
      </c>
      <c r="D13" s="29" t="s">
        <v>68</v>
      </c>
      <c r="E13" s="30" t="s">
        <v>69</v>
      </c>
      <c r="F13" s="30" t="s">
        <v>5</v>
      </c>
      <c r="G13" s="30" t="s">
        <v>55</v>
      </c>
      <c r="H13" s="31" t="s">
        <v>55</v>
      </c>
      <c r="I13" s="31" t="s">
        <v>44</v>
      </c>
      <c r="J13" s="32" t="s">
        <v>49</v>
      </c>
      <c r="K13" s="31" t="s">
        <v>52</v>
      </c>
      <c r="L13" s="33" t="s">
        <v>39</v>
      </c>
      <c r="M13" s="31" t="s">
        <v>50</v>
      </c>
      <c r="N13" s="31" t="s">
        <v>70</v>
      </c>
      <c r="O13" s="31" t="s">
        <v>51</v>
      </c>
      <c r="P13" s="33" t="s">
        <v>41</v>
      </c>
      <c r="Q13" s="33" t="s">
        <v>61</v>
      </c>
      <c r="R13" s="31">
        <v>1960426</v>
      </c>
      <c r="S13" s="31">
        <v>2068835</v>
      </c>
      <c r="T13" s="31">
        <v>2068835</v>
      </c>
      <c r="U13" s="31">
        <v>2068835</v>
      </c>
      <c r="V13" s="31">
        <v>1836019</v>
      </c>
      <c r="W13" s="31">
        <v>1836019</v>
      </c>
      <c r="X13" s="31">
        <v>1836019</v>
      </c>
      <c r="Y13" s="34">
        <f t="shared" ref="Y13" si="1">IF(ISERROR(W13/S13),0,((W13/S13)*100))</f>
        <v>88.746516759432239</v>
      </c>
      <c r="Z13" s="33">
        <v>0</v>
      </c>
      <c r="AA13" s="33" t="s">
        <v>54</v>
      </c>
      <c r="AB13" s="28">
        <v>0</v>
      </c>
      <c r="AC13" s="34">
        <v>0</v>
      </c>
      <c r="AD13" s="34">
        <v>100</v>
      </c>
      <c r="AE13" s="35" t="s">
        <v>57</v>
      </c>
      <c r="AF13" s="18"/>
    </row>
    <row r="14" spans="2:32" ht="94.5" customHeight="1">
      <c r="B14" s="18"/>
      <c r="C14" s="29" t="s">
        <v>72</v>
      </c>
      <c r="D14" s="29" t="s">
        <v>73</v>
      </c>
      <c r="E14" s="30" t="s">
        <v>74</v>
      </c>
      <c r="F14" s="30" t="s">
        <v>5</v>
      </c>
      <c r="G14" s="30" t="s">
        <v>45</v>
      </c>
      <c r="H14" s="31" t="s">
        <v>45</v>
      </c>
      <c r="I14" s="31" t="s">
        <v>44</v>
      </c>
      <c r="J14" s="32" t="s">
        <v>49</v>
      </c>
      <c r="K14" s="31" t="s">
        <v>52</v>
      </c>
      <c r="L14" s="33" t="s">
        <v>39</v>
      </c>
      <c r="M14" s="31" t="s">
        <v>50</v>
      </c>
      <c r="N14" s="31" t="s">
        <v>58</v>
      </c>
      <c r="O14" s="31" t="s">
        <v>51</v>
      </c>
      <c r="P14" s="33" t="s">
        <v>41</v>
      </c>
      <c r="Q14" s="33" t="s">
        <v>60</v>
      </c>
      <c r="R14" s="31">
        <v>49000000</v>
      </c>
      <c r="S14" s="31">
        <v>40000000</v>
      </c>
      <c r="T14" s="31">
        <v>40000000</v>
      </c>
      <c r="U14" s="31">
        <v>0</v>
      </c>
      <c r="V14" s="31">
        <v>0</v>
      </c>
      <c r="W14" s="31">
        <v>0</v>
      </c>
      <c r="X14" s="31">
        <v>0</v>
      </c>
      <c r="Y14" s="34">
        <f t="shared" ref="Y14" si="2">IF(ISERROR(W14/S14),0,((W14/S14)*100))</f>
        <v>0</v>
      </c>
      <c r="Z14" s="33">
        <v>0</v>
      </c>
      <c r="AA14" s="33" t="s">
        <v>54</v>
      </c>
      <c r="AB14" s="28">
        <v>0</v>
      </c>
      <c r="AC14" s="34">
        <v>0</v>
      </c>
      <c r="AD14" s="34">
        <v>0</v>
      </c>
      <c r="AE14" s="35" t="s">
        <v>57</v>
      </c>
      <c r="AF14" s="18"/>
    </row>
    <row r="15" spans="2:32" ht="60.75" customHeight="1">
      <c r="B15" s="18"/>
      <c r="C15" s="29" t="s">
        <v>75</v>
      </c>
      <c r="D15" s="29" t="s">
        <v>76</v>
      </c>
      <c r="E15" s="30" t="s">
        <v>77</v>
      </c>
      <c r="F15" s="30" t="s">
        <v>5</v>
      </c>
      <c r="G15" s="30" t="s">
        <v>45</v>
      </c>
      <c r="H15" s="31" t="s">
        <v>45</v>
      </c>
      <c r="I15" s="31" t="s">
        <v>44</v>
      </c>
      <c r="J15" s="32" t="s">
        <v>49</v>
      </c>
      <c r="K15" s="31" t="s">
        <v>52</v>
      </c>
      <c r="L15" s="33" t="s">
        <v>39</v>
      </c>
      <c r="M15" s="31" t="s">
        <v>50</v>
      </c>
      <c r="N15" s="31" t="s">
        <v>78</v>
      </c>
      <c r="O15" s="31" t="s">
        <v>51</v>
      </c>
      <c r="P15" s="33" t="s">
        <v>41</v>
      </c>
      <c r="Q15" s="33" t="s">
        <v>60</v>
      </c>
      <c r="R15" s="31">
        <v>9316478</v>
      </c>
      <c r="S15" s="31">
        <v>8841593</v>
      </c>
      <c r="T15" s="31">
        <v>8841593</v>
      </c>
      <c r="U15" s="31">
        <v>8841593</v>
      </c>
      <c r="V15" s="31">
        <v>5138235</v>
      </c>
      <c r="W15" s="31">
        <v>5138235</v>
      </c>
      <c r="X15" s="31">
        <v>5138235</v>
      </c>
      <c r="Y15" s="34">
        <f t="shared" ref="Y15" si="3">IF(ISERROR(W15/S15),0,((W15/S15)*100))</f>
        <v>58.114357899079948</v>
      </c>
      <c r="Z15" s="33">
        <v>0</v>
      </c>
      <c r="AA15" s="33" t="s">
        <v>54</v>
      </c>
      <c r="AB15" s="28">
        <v>0</v>
      </c>
      <c r="AC15" s="34">
        <v>0</v>
      </c>
      <c r="AD15" s="34">
        <v>95</v>
      </c>
      <c r="AE15" s="35" t="s">
        <v>57</v>
      </c>
      <c r="AF15" s="18"/>
    </row>
    <row r="16" spans="2:32" ht="60.75" customHeight="1">
      <c r="B16" s="18"/>
      <c r="C16" s="29" t="s">
        <v>79</v>
      </c>
      <c r="D16" s="29" t="s">
        <v>80</v>
      </c>
      <c r="E16" s="30" t="s">
        <v>81</v>
      </c>
      <c r="F16" s="30" t="s">
        <v>5</v>
      </c>
      <c r="G16" s="30" t="s">
        <v>53</v>
      </c>
      <c r="H16" s="31" t="s">
        <v>53</v>
      </c>
      <c r="I16" s="31" t="s">
        <v>44</v>
      </c>
      <c r="J16" s="32" t="s">
        <v>49</v>
      </c>
      <c r="K16" s="31" t="s">
        <v>52</v>
      </c>
      <c r="L16" s="33" t="s">
        <v>39</v>
      </c>
      <c r="M16" s="31" t="s">
        <v>50</v>
      </c>
      <c r="N16" s="31" t="s">
        <v>56</v>
      </c>
      <c r="O16" s="31" t="s">
        <v>51</v>
      </c>
      <c r="P16" s="33" t="s">
        <v>41</v>
      </c>
      <c r="Q16" s="33" t="s">
        <v>60</v>
      </c>
      <c r="R16" s="31">
        <v>32698275</v>
      </c>
      <c r="S16" s="31">
        <v>32698275</v>
      </c>
      <c r="T16" s="31">
        <v>32698275</v>
      </c>
      <c r="U16" s="31">
        <v>0</v>
      </c>
      <c r="V16" s="31">
        <v>0</v>
      </c>
      <c r="W16" s="31">
        <v>0</v>
      </c>
      <c r="X16" s="31">
        <v>0</v>
      </c>
      <c r="Y16" s="34">
        <f t="shared" ref="Y16:Y17" si="4">IF(ISERROR(W16/S16),0,((W16/S16)*100))</f>
        <v>0</v>
      </c>
      <c r="Z16" s="33">
        <v>0</v>
      </c>
      <c r="AA16" s="33" t="s">
        <v>54</v>
      </c>
      <c r="AB16" s="28">
        <v>0</v>
      </c>
      <c r="AC16" s="34">
        <v>0</v>
      </c>
      <c r="AD16" s="34">
        <v>0</v>
      </c>
      <c r="AE16" s="35" t="s">
        <v>57</v>
      </c>
      <c r="AF16" s="18"/>
    </row>
    <row r="17" spans="2:32" ht="60.75" customHeight="1">
      <c r="B17" s="18"/>
      <c r="C17" s="29" t="s">
        <v>82</v>
      </c>
      <c r="D17" s="29" t="s">
        <v>83</v>
      </c>
      <c r="E17" s="30" t="s">
        <v>84</v>
      </c>
      <c r="F17" s="30" t="s">
        <v>5</v>
      </c>
      <c r="G17" s="30" t="s">
        <v>46</v>
      </c>
      <c r="H17" s="31" t="s">
        <v>47</v>
      </c>
      <c r="I17" s="31" t="s">
        <v>43</v>
      </c>
      <c r="J17" s="32" t="s">
        <v>49</v>
      </c>
      <c r="K17" s="31" t="s">
        <v>52</v>
      </c>
      <c r="L17" s="33" t="s">
        <v>39</v>
      </c>
      <c r="M17" s="31" t="s">
        <v>50</v>
      </c>
      <c r="N17" s="31" t="s">
        <v>56</v>
      </c>
      <c r="O17" s="31" t="s">
        <v>51</v>
      </c>
      <c r="P17" s="33" t="s">
        <v>41</v>
      </c>
      <c r="Q17" s="33" t="s">
        <v>60</v>
      </c>
      <c r="R17" s="31">
        <v>2386513</v>
      </c>
      <c r="S17" s="31">
        <v>2386513</v>
      </c>
      <c r="T17" s="31">
        <v>2386513</v>
      </c>
      <c r="U17" s="31">
        <v>2250725.23</v>
      </c>
      <c r="V17" s="31">
        <v>0</v>
      </c>
      <c r="W17" s="31">
        <v>0</v>
      </c>
      <c r="X17" s="31">
        <v>0</v>
      </c>
      <c r="Y17" s="34">
        <f t="shared" si="4"/>
        <v>0</v>
      </c>
      <c r="Z17" s="33">
        <v>0</v>
      </c>
      <c r="AA17" s="33" t="s">
        <v>54</v>
      </c>
      <c r="AB17" s="28">
        <v>0</v>
      </c>
      <c r="AC17" s="34">
        <v>0</v>
      </c>
      <c r="AD17" s="34">
        <v>0</v>
      </c>
      <c r="AE17" s="35" t="s">
        <v>85</v>
      </c>
      <c r="AF17" s="18"/>
    </row>
    <row r="18" spans="2:32" ht="60.75" customHeight="1">
      <c r="B18" s="18"/>
      <c r="C18" s="29" t="s">
        <v>86</v>
      </c>
      <c r="D18" s="29" t="s">
        <v>87</v>
      </c>
      <c r="E18" s="30" t="s">
        <v>88</v>
      </c>
      <c r="F18" s="30" t="s">
        <v>5</v>
      </c>
      <c r="G18" s="30" t="s">
        <v>45</v>
      </c>
      <c r="H18" s="31" t="s">
        <v>45</v>
      </c>
      <c r="I18" s="31" t="s">
        <v>44</v>
      </c>
      <c r="J18" s="32" t="s">
        <v>49</v>
      </c>
      <c r="K18" s="31" t="s">
        <v>52</v>
      </c>
      <c r="L18" s="33" t="s">
        <v>39</v>
      </c>
      <c r="M18" s="31" t="s">
        <v>50</v>
      </c>
      <c r="N18" s="31" t="s">
        <v>56</v>
      </c>
      <c r="O18" s="31" t="s">
        <v>51</v>
      </c>
      <c r="P18" s="33" t="s">
        <v>41</v>
      </c>
      <c r="Q18" s="33" t="s">
        <v>71</v>
      </c>
      <c r="R18" s="31">
        <v>11576813</v>
      </c>
      <c r="S18" s="31">
        <v>8893305</v>
      </c>
      <c r="T18" s="31">
        <v>8893305</v>
      </c>
      <c r="U18" s="31">
        <v>8893305</v>
      </c>
      <c r="V18" s="31">
        <v>0</v>
      </c>
      <c r="W18" s="31">
        <v>0</v>
      </c>
      <c r="X18" s="31">
        <v>0</v>
      </c>
      <c r="Y18" s="34">
        <f t="shared" ref="Y18:Y19" si="5">IF(ISERROR(W18/S18),0,((W18/S18)*100))</f>
        <v>0</v>
      </c>
      <c r="Z18" s="33">
        <v>0</v>
      </c>
      <c r="AA18" s="33" t="s">
        <v>54</v>
      </c>
      <c r="AB18" s="28">
        <v>0</v>
      </c>
      <c r="AC18" s="34">
        <v>0</v>
      </c>
      <c r="AD18" s="34">
        <v>4</v>
      </c>
      <c r="AE18" s="35" t="s">
        <v>57</v>
      </c>
      <c r="AF18" s="18"/>
    </row>
    <row r="19" spans="2:32" ht="67.5" customHeight="1">
      <c r="B19" s="18"/>
      <c r="C19" s="29" t="s">
        <v>89</v>
      </c>
      <c r="D19" s="29" t="s">
        <v>90</v>
      </c>
      <c r="E19" s="30" t="s">
        <v>91</v>
      </c>
      <c r="F19" s="30" t="s">
        <v>5</v>
      </c>
      <c r="G19" s="30" t="s">
        <v>45</v>
      </c>
      <c r="H19" s="31" t="s">
        <v>45</v>
      </c>
      <c r="I19" s="31" t="s">
        <v>44</v>
      </c>
      <c r="J19" s="32" t="s">
        <v>49</v>
      </c>
      <c r="K19" s="31" t="s">
        <v>52</v>
      </c>
      <c r="L19" s="33" t="s">
        <v>39</v>
      </c>
      <c r="M19" s="31" t="s">
        <v>50</v>
      </c>
      <c r="N19" s="31" t="s">
        <v>56</v>
      </c>
      <c r="O19" s="31" t="s">
        <v>51</v>
      </c>
      <c r="P19" s="33" t="s">
        <v>41</v>
      </c>
      <c r="Q19" s="33" t="s">
        <v>71</v>
      </c>
      <c r="R19" s="31">
        <v>26605488</v>
      </c>
      <c r="S19" s="31">
        <v>20154743</v>
      </c>
      <c r="T19" s="31">
        <v>20154743</v>
      </c>
      <c r="U19" s="31">
        <v>20154743</v>
      </c>
      <c r="V19" s="31">
        <v>0</v>
      </c>
      <c r="W19" s="31">
        <v>0</v>
      </c>
      <c r="X19" s="31">
        <v>0</v>
      </c>
      <c r="Y19" s="34">
        <f t="shared" si="5"/>
        <v>0</v>
      </c>
      <c r="Z19" s="33">
        <v>0</v>
      </c>
      <c r="AA19" s="33" t="s">
        <v>54</v>
      </c>
      <c r="AB19" s="28">
        <v>0</v>
      </c>
      <c r="AC19" s="34">
        <v>0</v>
      </c>
      <c r="AD19" s="34">
        <v>0</v>
      </c>
      <c r="AE19" s="35" t="s">
        <v>57</v>
      </c>
      <c r="AF19" s="18"/>
    </row>
    <row r="20" spans="2:32" ht="60.75" customHeight="1">
      <c r="B20" s="18"/>
      <c r="C20" s="29" t="s">
        <v>92</v>
      </c>
      <c r="D20" s="29" t="s">
        <v>93</v>
      </c>
      <c r="E20" s="30" t="s">
        <v>94</v>
      </c>
      <c r="F20" s="30" t="s">
        <v>5</v>
      </c>
      <c r="G20" s="30" t="s">
        <v>42</v>
      </c>
      <c r="H20" s="31" t="s">
        <v>42</v>
      </c>
      <c r="I20" s="31" t="s">
        <v>44</v>
      </c>
      <c r="J20" s="32" t="s">
        <v>49</v>
      </c>
      <c r="K20" s="31" t="s">
        <v>52</v>
      </c>
      <c r="L20" s="33" t="s">
        <v>39</v>
      </c>
      <c r="M20" s="31" t="s">
        <v>50</v>
      </c>
      <c r="N20" s="31" t="s">
        <v>56</v>
      </c>
      <c r="O20" s="31" t="s">
        <v>51</v>
      </c>
      <c r="P20" s="33" t="s">
        <v>41</v>
      </c>
      <c r="Q20" s="33" t="s">
        <v>60</v>
      </c>
      <c r="R20" s="31">
        <v>1425000</v>
      </c>
      <c r="S20" s="31">
        <v>1424915</v>
      </c>
      <c r="T20" s="31">
        <v>1424915</v>
      </c>
      <c r="U20" s="31">
        <v>1424915</v>
      </c>
      <c r="V20" s="31">
        <v>427475</v>
      </c>
      <c r="W20" s="31">
        <v>427475</v>
      </c>
      <c r="X20" s="31">
        <v>427475</v>
      </c>
      <c r="Y20" s="34">
        <f t="shared" ref="Y20" si="6">IF(ISERROR(W20/S20),0,((W20/S20)*100))</f>
        <v>30.000035089812378</v>
      </c>
      <c r="Z20" s="33">
        <v>0</v>
      </c>
      <c r="AA20" s="33" t="s">
        <v>54</v>
      </c>
      <c r="AB20" s="28">
        <v>0</v>
      </c>
      <c r="AC20" s="34">
        <v>0</v>
      </c>
      <c r="AD20" s="34">
        <v>2</v>
      </c>
      <c r="AE20" s="35" t="s">
        <v>57</v>
      </c>
      <c r="AF20" s="18"/>
    </row>
  </sheetData>
  <autoFilter ref="C10:AE20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2018-01-29T17:16:03Z</dcterms:modified>
</cp:coreProperties>
</file>